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5" i="1"/>
  <c r="J15" s="1"/>
  <c r="J16" s="1"/>
  <c r="I13"/>
  <c r="J13" s="1"/>
  <c r="I11"/>
  <c r="J11" s="1"/>
  <c r="J12" s="1"/>
  <c r="I9"/>
  <c r="J9" s="1"/>
  <c r="J10" s="1"/>
  <c r="I7"/>
  <c r="J7" s="1"/>
  <c r="J8" s="1"/>
</calcChain>
</file>

<file path=xl/sharedStrings.xml><?xml version="1.0" encoding="utf-8"?>
<sst xmlns="http://schemas.openxmlformats.org/spreadsheetml/2006/main" count="37" uniqueCount="30">
  <si>
    <t>Метод обоснования начальной (максимальной) цены договора: метод сопоставления рыночных цен</t>
  </si>
  <si>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</si>
  <si>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</si>
  <si>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</si>
  <si>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</si>
  <si>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</si>
  <si>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</si>
  <si>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</si>
  <si>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</si>
  <si>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</si>
  <si>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</si>
  <si>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</si>
  <si>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</si>
  <si>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</si>
  <si>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МБОУ "СОШ №6"</t>
  </si>
  <si>
    <t>Ф.И.О.  руководителя                          Е.Б. Комисаренко                    Подпись ______________________</t>
  </si>
  <si>
    <t>1. Подставка для поделок настольная</t>
  </si>
  <si>
    <t xml:space="preserve">2. Стенд "Информация начальной школы"
</t>
  </si>
  <si>
    <t>3. Стенд "Остров фантазии"</t>
  </si>
  <si>
    <t>4. Стенд "Для Вас, родители"</t>
  </si>
  <si>
    <t xml:space="preserve">5. Рамка без стекла для фотографий и картин </t>
  </si>
  <si>
    <t>ВСЕГО:</t>
  </si>
  <si>
    <t>крммерческое предложение от 16 июля 2015 г.</t>
  </si>
  <si>
    <t>Дата составления сводной  таблицы   16.07.2015 года</t>
  </si>
  <si>
    <t>IV. Обоснование начальной (максимальной) цены гражданско-правового договора на поставку подставок, фоторамок и стендов</t>
  </si>
  <si>
    <t xml:space="preserve">Подставка. Изготовлена из  МДФ  (древесноволокнистая плита), толщиной не более 6 мм и не менее 5,5 мм. Рассчитана на не менее 30 детских работ
Размеры: ширина: не менее 520 см и не более 525 см, высота: не менее 320 см и не более 325 см, глубина: не менее 280 см и не более 285 см, длина полочек: не менее 520 см и не более 525 см.
Боковые стены оформлены сюжетами из детских сказок "Колобок", "Теремок", "Золотая рыбка", "Буратино",
Цвет полок – светло-желтый.
</t>
  </si>
  <si>
    <t xml:space="preserve">Стенд с названием "Информация начальной школы". Размеры не менее 2800см*1900 см и не более 2850см*1950 см, изготовлена из пвх толщиной не менее 4 мм и не более 5 мм, 14 карманов формата А4 , 2 кармана  формата А2, 4 кармана формата А1, полноцветная печать. </t>
  </si>
  <si>
    <t xml:space="preserve">Стенд с названием "Остров фантазии". Размеры не менее 140см0*1000 см и не более 1450см*1050 см, изготовлен из пвх толщиной  не менее 3 мм и не более 4 мм, 10 карманов формата А4 , полноцветная печать. </t>
  </si>
  <si>
    <t xml:space="preserve">Стенд с названием "Для Вас, родители". Размеры не менее 1400см*1100 см и не более 1450см*1150 см, изготовлено из пвх толщиной не менее 3 мм и не более 4 мм, 1 карман формата А4 , 6 карманов формата А3, полноцветная печать. 
</t>
  </si>
  <si>
    <t xml:space="preserve">Рамка без стекла для фотографий и картин.  Материал – дерево, размер - не менее 50смх60см и не более 53смх63 см. Цвет рамки – бежевый. Ширина багета – не менее 26 мм и не более 27 мм, Крепление картины в раме – лепестки. В комплект входит: рамка, задняя подложка, и крючок-вешалка. Стекло в комплект не входит.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</si>
</sst>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2" fontId="8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/>
    <xf numFmtId="0" fontId="9" fillId="2" borderId="0" xfId="0" applyFont="1" applyFill="1" applyAlignment="1">
      <alignment horizontal="right" vertical="top"/>
    </xf>
    <xf numFmtId="0" fontId="10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Alignment="1"/>
    <xf numFmtId="2" fontId="8" fillId="2" borderId="10" xfId="0" applyNumberFormat="1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topLeftCell="A13" workbookViewId="0">
      <selection activeCell="B15" sqref="B15"/>
    </sheetView>
  </sheetViews>
  <sheetFormatPr defaultRowHeight="15"/>
  <cols>
    <col min="1" max="1" width="5.85546875" style="3" customWidth="1"/>
    <col min="2" max="2" width="19.42578125" style="3" customWidth="1"/>
    <col min="3" max="3" width="40.5703125" style="3" customWidth="1"/>
    <col min="4" max="4" width="7.85546875" style="3" customWidth="1"/>
    <col min="5" max="5" width="7.140625" style="3" customWidth="1"/>
    <col min="6" max="7" width="8" style="3" customWidth="1"/>
    <col min="8" max="8" width="8.5703125" style="3" customWidth="1"/>
    <col min="9" max="9" width="9.28515625" style="3" customWidth="1"/>
    <col min="10" max="10" width="11.140625" style="3" customWidth="1"/>
    <col min="11" max="16384" width="9.140625" style="3"/>
  </cols>
  <sheetData>
    <row r="2" spans="1:10" ht="15.75">
      <c r="A2" s="1"/>
      <c r="B2" s="2" t="s">
        <v>24</v>
      </c>
    </row>
    <row r="3" spans="1:10" ht="15.75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>
      <c r="A4" s="4" t="s">
        <v>1</v>
      </c>
    </row>
    <row r="5" spans="1:10" ht="15" customHeight="1">
      <c r="A5" s="36" t="s">
        <v>2</v>
      </c>
      <c r="B5" s="36" t="s">
        <v>3</v>
      </c>
      <c r="C5" s="36" t="s">
        <v>4</v>
      </c>
      <c r="D5" s="31" t="s">
        <v>5</v>
      </c>
      <c r="E5" s="31" t="s">
        <v>6</v>
      </c>
      <c r="F5" s="37" t="s">
        <v>7</v>
      </c>
      <c r="G5" s="38"/>
      <c r="H5" s="39"/>
      <c r="I5" s="31" t="s">
        <v>8</v>
      </c>
      <c r="J5" s="31" t="s">
        <v>9</v>
      </c>
    </row>
    <row r="6" spans="1:10" ht="19.5" customHeight="1">
      <c r="A6" s="36"/>
      <c r="B6" s="36"/>
      <c r="C6" s="36"/>
      <c r="D6" s="32"/>
      <c r="E6" s="32"/>
      <c r="F6" s="5" t="s">
        <v>10</v>
      </c>
      <c r="G6" s="5" t="s">
        <v>11</v>
      </c>
      <c r="H6" s="5" t="s">
        <v>12</v>
      </c>
      <c r="I6" s="32"/>
      <c r="J6" s="32"/>
    </row>
    <row r="7" spans="1:10" ht="153" customHeight="1">
      <c r="A7" s="6">
        <v>1</v>
      </c>
      <c r="B7" s="7" t="s">
        <v>16</v>
      </c>
      <c r="C7" s="8" t="s">
        <v>25</v>
      </c>
      <c r="D7" s="6" t="s">
        <v>13</v>
      </c>
      <c r="E7" s="6">
        <v>13</v>
      </c>
      <c r="F7" s="9">
        <v>4100</v>
      </c>
      <c r="G7" s="9">
        <v>4150</v>
      </c>
      <c r="H7" s="10">
        <v>4245</v>
      </c>
      <c r="I7" s="10">
        <f>(F7+G7+H7)/3</f>
        <v>4165</v>
      </c>
      <c r="J7" s="11">
        <f>I7</f>
        <v>4165</v>
      </c>
    </row>
    <row r="8" spans="1:10" ht="20.25" customHeight="1">
      <c r="A8" s="23"/>
      <c r="B8" s="24"/>
      <c r="C8" s="24"/>
      <c r="D8" s="24"/>
      <c r="E8" s="24"/>
      <c r="F8" s="24"/>
      <c r="G8" s="24"/>
      <c r="H8" s="24"/>
      <c r="I8" s="25"/>
      <c r="J8" s="12">
        <f>E7*J7</f>
        <v>54145</v>
      </c>
    </row>
    <row r="9" spans="1:10" ht="72" customHeight="1">
      <c r="A9" s="6">
        <v>2</v>
      </c>
      <c r="B9" s="7" t="s">
        <v>17</v>
      </c>
      <c r="C9" s="8" t="s">
        <v>26</v>
      </c>
      <c r="D9" s="6" t="s">
        <v>13</v>
      </c>
      <c r="E9" s="6">
        <v>1</v>
      </c>
      <c r="F9" s="9">
        <v>30400</v>
      </c>
      <c r="G9" s="10">
        <v>30430</v>
      </c>
      <c r="H9" s="10">
        <v>30380</v>
      </c>
      <c r="I9" s="10">
        <f>(F9+G9+H9)/3</f>
        <v>30403.333333333332</v>
      </c>
      <c r="J9" s="11">
        <f>I9</f>
        <v>30403.333333333332</v>
      </c>
    </row>
    <row r="10" spans="1:10" ht="20.25" customHeight="1">
      <c r="A10" s="23"/>
      <c r="B10" s="24"/>
      <c r="C10" s="24"/>
      <c r="D10" s="24"/>
      <c r="E10" s="24"/>
      <c r="F10" s="24"/>
      <c r="G10" s="24"/>
      <c r="H10" s="24"/>
      <c r="I10" s="25"/>
      <c r="J10" s="12">
        <f>E9*J9</f>
        <v>30403.333333333332</v>
      </c>
    </row>
    <row r="11" spans="1:10" s="13" customFormat="1" ht="60">
      <c r="A11" s="6">
        <v>3</v>
      </c>
      <c r="B11" s="7" t="s">
        <v>18</v>
      </c>
      <c r="C11" s="8" t="s">
        <v>27</v>
      </c>
      <c r="D11" s="6" t="s">
        <v>13</v>
      </c>
      <c r="E11" s="6">
        <v>1</v>
      </c>
      <c r="F11" s="9">
        <v>9823</v>
      </c>
      <c r="G11" s="10">
        <v>9200</v>
      </c>
      <c r="H11" s="10">
        <v>9919</v>
      </c>
      <c r="I11" s="10">
        <f>(F11+G11+H11)/3</f>
        <v>9647.3333333333339</v>
      </c>
      <c r="J11" s="11">
        <f>I11</f>
        <v>9647.3333333333339</v>
      </c>
    </row>
    <row r="12" spans="1:10" s="13" customFormat="1">
      <c r="A12" s="23"/>
      <c r="B12" s="24"/>
      <c r="C12" s="24"/>
      <c r="D12" s="24"/>
      <c r="E12" s="24"/>
      <c r="F12" s="24"/>
      <c r="G12" s="24"/>
      <c r="H12" s="24"/>
      <c r="I12" s="25"/>
      <c r="J12" s="12">
        <f>E11*J11</f>
        <v>9647.3333333333339</v>
      </c>
    </row>
    <row r="13" spans="1:10" s="13" customFormat="1" ht="84">
      <c r="A13" s="33">
        <v>4</v>
      </c>
      <c r="B13" s="22" t="s">
        <v>19</v>
      </c>
      <c r="C13" s="7" t="s">
        <v>28</v>
      </c>
      <c r="D13" s="6" t="s">
        <v>13</v>
      </c>
      <c r="E13" s="6">
        <v>1</v>
      </c>
      <c r="F13" s="10">
        <v>9700</v>
      </c>
      <c r="G13" s="10">
        <v>9900</v>
      </c>
      <c r="H13" s="10">
        <v>9700</v>
      </c>
      <c r="I13" s="11">
        <f t="shared" ref="I13" si="0">(F13+G13+H13)/3</f>
        <v>9766.6666666666661</v>
      </c>
      <c r="J13" s="11">
        <f t="shared" ref="J13" si="1">I13</f>
        <v>9766.6666666666661</v>
      </c>
    </row>
    <row r="14" spans="1:10" s="14" customFormat="1">
      <c r="A14" s="33"/>
      <c r="B14" s="34">
        <v>9766.67</v>
      </c>
      <c r="C14" s="34"/>
      <c r="D14" s="34"/>
      <c r="E14" s="34"/>
      <c r="F14" s="34"/>
      <c r="G14" s="34"/>
      <c r="H14" s="34"/>
      <c r="I14" s="34"/>
      <c r="J14" s="34"/>
    </row>
    <row r="15" spans="1:10" ht="85.5" customHeight="1">
      <c r="A15" s="6">
        <v>5</v>
      </c>
      <c r="B15" s="7" t="s">
        <v>20</v>
      </c>
      <c r="C15" s="8" t="s">
        <v>29</v>
      </c>
      <c r="D15" s="6" t="s">
        <v>13</v>
      </c>
      <c r="E15" s="6">
        <v>26</v>
      </c>
      <c r="F15" s="9">
        <v>827</v>
      </c>
      <c r="G15" s="10">
        <v>810.4</v>
      </c>
      <c r="H15" s="10">
        <v>834</v>
      </c>
      <c r="I15" s="10">
        <f>(F15+G15+H15)/3</f>
        <v>823.80000000000007</v>
      </c>
      <c r="J15" s="11">
        <f>I15</f>
        <v>823.80000000000007</v>
      </c>
    </row>
    <row r="16" spans="1:10" ht="14.25" customHeight="1">
      <c r="A16" s="23"/>
      <c r="B16" s="24"/>
      <c r="C16" s="24"/>
      <c r="D16" s="24"/>
      <c r="E16" s="24"/>
      <c r="F16" s="24"/>
      <c r="G16" s="24"/>
      <c r="H16" s="24"/>
      <c r="I16" s="25"/>
      <c r="J16" s="12">
        <f>E15*J15</f>
        <v>21418.800000000003</v>
      </c>
    </row>
    <row r="17" spans="1:10" ht="14.25" customHeight="1">
      <c r="A17" s="26" t="s">
        <v>21</v>
      </c>
      <c r="B17" s="27"/>
      <c r="C17" s="27"/>
      <c r="D17" s="27"/>
      <c r="E17" s="27"/>
      <c r="F17" s="27"/>
      <c r="G17" s="27"/>
      <c r="H17" s="27"/>
      <c r="I17" s="27"/>
      <c r="J17" s="19">
        <v>125381.13</v>
      </c>
    </row>
    <row r="18" spans="1:10" ht="14.25" customHeight="1">
      <c r="A18" s="20"/>
      <c r="B18" s="28" t="s">
        <v>22</v>
      </c>
      <c r="C18" s="28"/>
      <c r="D18" s="21"/>
      <c r="E18" s="21"/>
      <c r="F18" s="21"/>
      <c r="G18" s="21"/>
      <c r="H18" s="21"/>
      <c r="I18" s="21"/>
      <c r="J18" s="19"/>
    </row>
    <row r="19" spans="1:10" ht="14.25" customHeight="1">
      <c r="A19" s="20"/>
      <c r="B19" s="28" t="s">
        <v>22</v>
      </c>
      <c r="C19" s="28"/>
      <c r="D19" s="21"/>
      <c r="E19" s="21"/>
      <c r="F19" s="21"/>
      <c r="G19" s="21"/>
      <c r="H19" s="21"/>
      <c r="I19" s="21"/>
      <c r="J19" s="19"/>
    </row>
    <row r="20" spans="1:10" ht="15.75" customHeight="1">
      <c r="A20" s="16" t="s">
        <v>12</v>
      </c>
      <c r="B20" s="29" t="s">
        <v>22</v>
      </c>
      <c r="C20" s="30"/>
      <c r="D20" s="29"/>
      <c r="E20" s="28"/>
      <c r="F20" s="28"/>
      <c r="G20" s="28"/>
      <c r="H20" s="28"/>
      <c r="I20" s="28"/>
      <c r="J20" s="30"/>
    </row>
    <row r="21" spans="1:10">
      <c r="A21" s="17"/>
      <c r="B21" s="18" t="s">
        <v>14</v>
      </c>
      <c r="C21" s="18"/>
      <c r="D21" s="17"/>
      <c r="E21" s="17"/>
      <c r="F21" s="17"/>
      <c r="G21" s="15"/>
      <c r="H21" s="15"/>
      <c r="I21" s="15"/>
      <c r="J21" s="1"/>
    </row>
    <row r="22" spans="1:10">
      <c r="A22" s="17"/>
      <c r="B22" s="18" t="s">
        <v>15</v>
      </c>
      <c r="C22" s="18"/>
      <c r="D22" s="17"/>
      <c r="E22" s="17"/>
      <c r="F22" s="17"/>
      <c r="G22" s="15"/>
      <c r="H22" s="15"/>
      <c r="I22" s="15"/>
      <c r="J22" s="1"/>
    </row>
    <row r="23" spans="1:10">
      <c r="A23" s="17"/>
      <c r="B23" s="18" t="s">
        <v>23</v>
      </c>
      <c r="C23" s="18"/>
      <c r="D23" s="17"/>
      <c r="E23" s="17"/>
      <c r="F23" s="17"/>
      <c r="G23" s="15"/>
      <c r="H23" s="15"/>
      <c r="I23" s="15"/>
      <c r="J23" s="1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"/>
    </row>
  </sheetData>
  <mergeCells count="20">
    <mergeCell ref="A3:I3"/>
    <mergeCell ref="A5:A6"/>
    <mergeCell ref="B5:B6"/>
    <mergeCell ref="C5:C6"/>
    <mergeCell ref="D5:D6"/>
    <mergeCell ref="E5:E6"/>
    <mergeCell ref="F5:H5"/>
    <mergeCell ref="I5:I6"/>
    <mergeCell ref="J5:J6"/>
    <mergeCell ref="A8:I8"/>
    <mergeCell ref="A10:I10"/>
    <mergeCell ref="A12:I12"/>
    <mergeCell ref="A13:A14"/>
    <mergeCell ref="B14:J14"/>
    <mergeCell ref="A16:I16"/>
    <mergeCell ref="A17:I17"/>
    <mergeCell ref="B19:C19"/>
    <mergeCell ref="B18:C18"/>
    <mergeCell ref="B20:C20"/>
    <mergeCell ref="D20:J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2015-07-22T09:34:07Z</dcterms:modified>
</cp:coreProperties>
</file>